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<sst xmlns="http://schemas.openxmlformats.org/spreadsheetml/2006/main" count="491" uniqueCount="347">
  <si>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</si>
  <si>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</si>
  <si>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</si>
  <si>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</si>
  <si>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</si>
  <si>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</si>
  <si>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</si>
  <si>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</si>
  <si>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</si>
  <si>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</si>
  <si>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</si>
  <si>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</si>
  <si>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</si>
  <si>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</si>
  <si>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</si>
  <si>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</si>
  <si>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</si>
  <si>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</si>
  <si>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</si>
  <si>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</si>
  <si>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</si>
  <si>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</si>
  <si>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</si>
  <si>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</si>
  <si>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</si>
  <si>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</si>
  <si>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</si>
  <si>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</si>
  <si>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</si>
  <si>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</si>
  <si>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</si>
  <si>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</si>
  <si>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</si>
  <si>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</si>
  <si>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</si>
  <si>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</si>
  <si>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</si>
  <si>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</si>
  <si>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</si>
  <si>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</si>
  <si>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</si>
  <si>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</si>
  <si>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</si>
  <si>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</si>
  <si>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</si>
  <si>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</si>
  <si>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</si>
  <si>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</si>
  <si>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</si>
  <si>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</si>
  <si>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</si>
  <si>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</si>
  <si>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</si>
  <si>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</si>
  <si>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</si>
  <si>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</si>
  <si>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</si>
  <si>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</si>
  <si>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</si>
  <si>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</si>
  <si>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</si>
  <si>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</si>
  <si>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</si>
  <si>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</si>
  <si>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</si>
  <si>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</si>
  <si>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</si>
  <si>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</si>
  <si>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</si>
  <si>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</si>
  <si>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</si>
  <si>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</si>
  <si>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</si>
  <si>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</si>
  <si>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</si>
  <si>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</si>
  <si>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</si>
  <si>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</si>
  <si>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</si>
  <si>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</si>
  <si>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</si>
  <si>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</si>
  <si>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</si>
  <si>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</si>
  <si>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</si>
  <si>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</si>
  <si>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</si>
  <si>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</si>
  <si>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</si>
  <si>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</si>
  <si>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</si>
  <si>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</si>
  <si>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</si>
  <si>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</si>
  <si>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</si>
  <si>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</si>
  <si>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</si>
  <si>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</si>
  <si>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</si>
  <si>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</si>
  <si>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</si>
  <si>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</si>
  <si>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</si>
  <si>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</si>
  <si>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</si>
  <si>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</si>
  <si>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</si>
  <si>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</si>
  <si>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</si>
  <si>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</si>
  <si>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</si>
  <si>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</si>
  <si>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</si>
  <si>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</si>
  <si>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</si>
  <si>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</si>
  <si>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</si>
  <si>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</si>
  <si>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</si>
  <si>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</si>
  <si>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</si>
  <si>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</si>
  <si>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</si>
  <si>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</si>
  <si>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</si>
  <si>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</si>
  <si>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</si>
  <si>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</si>
  <si>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</si>
  <si>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</si>
  <si>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</si>
  <si>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</si>
  <si>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</si>
  <si>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</si>
  <si>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</si>
  <si>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</si>
  <si>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</si>
  <si>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</si>
  <si>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</si>
  <si>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</si>
  <si>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</si>
  <si>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</si>
  <si>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</si>
  <si>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</si>
  <si>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</si>
  <si>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</si>
  <si>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</si>
  <si>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</si>
  <si>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</si>
  <si>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</si>
  <si>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</si>
  <si>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</si>
  <si>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</si>
  <si>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</si>
  <si>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</si>
  <si>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</si>
  <si>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</si>
  <si>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</si>
  <si>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</si>
  <si>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</si>
  <si>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</si>
  <si>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</si>
  <si>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</si>
  <si>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</si>
  <si>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</si>
  <si>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</si>
  <si>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</si>
  <si>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</si>
  <si>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</si>
  <si>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</si>
  <si>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</si>
  <si>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</si>
  <si>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</si>
  <si>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</si>
  <si>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</si>
  <si>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</si>
  <si>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</si>
  <si>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</si>
  <si>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</si>
  <si>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</si>
  <si>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</si>
  <si>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</si>
  <si>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</si>
  <si>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</si>
  <si>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</si>
  <si>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</si>
  <si>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</si>
  <si>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</si>
  <si>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</si>
  <si>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</si>
  <si>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</si>
  <si>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</si>
  <si>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</si>
  <si>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</si>
  <si>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</si>
  <si>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</si>
  <si>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</si>
  <si>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</si>
  <si>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</si>
  <si>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</si>
  <si>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</si>
  <si>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</si>
  <si>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</si>
  <si>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</si>
  <si>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</si>
  <si>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</si>
  <si>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</si>
  <si>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</si>
  <si>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</si>
  <si>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</si>
  <si>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</si>
  <si>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</si>
  <si>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</si>
  <si>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</si>
  <si>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</si>
  <si>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</si>
  <si>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</si>
  <si>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</si>
  <si>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</si>
  <si>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</si>
  <si>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</si>
  <si>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</si>
  <si>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</si>
  <si>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</si>
  <si>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</si>
  <si>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</si>
  <si>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</si>
  <si>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</si>
  <si>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</si>
  <si>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</si>
  <si>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</si>
  <si>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</si>
  <si>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</si>
  <si>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</si>
  <si>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</si>
  <si>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</si>
  <si>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</si>
  <si>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</si>
  <si>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</si>
  <si>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</si>
  <si>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</si>
  <si>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</si>
  <si>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</si>
  <si>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</si>
  <si>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</si>
  <si>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</si>
  <si>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</si>
  <si>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</si>
  <si>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</si>
  <si>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</si>
  <si>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</si>
  <si>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</si>
  <si>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</si>
  <si>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</si>
  <si>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</si>
  <si>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</si>
  <si>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</si>
  <si>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</si>
  <si>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</si>
  <si>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</si>
  <si>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</si>
  <si>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</si>
  <si>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</si>
  <si>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</si>
  <si>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</si>
  <si>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</si>
  <si>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</si>
  <si>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</si>
  <si>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</si>
  <si>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</si>
  <si>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</si>
  <si>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</si>
  <si>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</si>
  <si>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</si>
  <si>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</si>
  <si>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</si>
  <si>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</si>
  <si>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</si>
  <si>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</si>
  <si>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</si>
  <si>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</si>
  <si>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</si>
  <si>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</si>
  <si>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</si>
  <si>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</si>
  <si>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</si>
  <si>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</si>
  <si>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</si>
  <si>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</si>
  <si>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</si>
  <si>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</si>
  <si>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</si>
  <si>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</si>
  <si>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</si>
  <si>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</si>
  <si>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</si>
  <si>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</si>
  <si>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</si>
  <si>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</si>
  <si>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</si>
  <si>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</si>
  <si>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</si>
  <si>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</si>
  <si>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</si>
  <si>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</si>
  <si>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</si>
  <si>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</si>
  <si>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</si>
  <si>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</si>
  <si>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</si>
  <si>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</si>
  <si>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</si>
  <si>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</si>
  <si>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</si>
  <si>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</si>
  <si>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</si>
  <si>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</si>
  <si>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</si>
  <si>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</si>
  <si>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</si>
  <si>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</si>
  <si>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</si>
  <si>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</si>
  <si>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</si>
  <si>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</si>
  <si>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</si>
  <si>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</si>
  <si>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</si>
  <si>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</si>
  <si>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</si>
  <si>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</si>
  <si>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</si>
  <si>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</si>
  <si>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</si>
  <si>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</si>
  <si>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</si>
  <si>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</si>
  <si>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</si>
  <si>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</si>
  <si>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</si>
  <si>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</si>
  <si>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</si>
  <si>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</si>
  <si>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</si>
  <si>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</si>
  <si>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</si>
  <si>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СЕНТЯБРЬ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</si>
</sst>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K53" sqref="K53"/>
    </sheetView>
  </sheetViews>
  <sheetFormatPr defaultColWidth="9.00390625" defaultRowHeight="14.25"/>
  <cols>
    <col min="1" max="1" width="10.25390625" style="0" customWidth="1"/>
    <col min="2" max="2" width="6.625" style="0" customWidth="1"/>
    <col min="3" max="3" width="6.25390625" style="0" customWidth="1"/>
    <col min="4" max="4" width="5.50390625" style="39" customWidth="1"/>
    <col min="5" max="5" width="4.125" style="40" customWidth="1"/>
    <col min="6" max="6" width="4.2539062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6.875" style="0" customWidth="1"/>
    <col min="13" max="13" width="7.375" style="0" customWidth="1"/>
    <col min="14" max="15" width="5.5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118.97899999999998</v>
      </c>
      <c r="D3" s="95">
        <f aca="true" t="shared" si="0" ref="D3:D34">SUM(E3+F3)</f>
        <v>2.3</v>
      </c>
      <c r="E3" s="122">
        <v>2</v>
      </c>
      <c r="F3" s="122">
        <v>0.3</v>
      </c>
      <c r="G3" s="98">
        <v>187.87</v>
      </c>
      <c r="H3" s="95">
        <v>51.73</v>
      </c>
      <c r="I3" s="95">
        <v>0</v>
      </c>
      <c r="J3" s="98"/>
      <c r="K3" s="98">
        <v>75.29</v>
      </c>
      <c r="L3" s="98">
        <v>75.5</v>
      </c>
      <c r="M3" s="89">
        <f>SUM(B3+C3+G3+J3+K3+L3+N3+O3+P3)</f>
        <v>1483.969</v>
      </c>
      <c r="N3" s="98">
        <v>87</v>
      </c>
      <c r="O3" s="98">
        <v>0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294.861</v>
      </c>
      <c r="D4" s="89">
        <f t="shared" si="0"/>
        <v>5.7</v>
      </c>
      <c r="E4" s="123">
        <v>4</v>
      </c>
      <c r="F4" s="123">
        <v>1.7</v>
      </c>
      <c r="G4" s="99">
        <v>177.28</v>
      </c>
      <c r="H4" s="89">
        <f>H3</f>
        <v>51.73</v>
      </c>
      <c r="I4" s="89">
        <v>0</v>
      </c>
      <c r="J4" s="99"/>
      <c r="K4" s="99">
        <v>426.67</v>
      </c>
      <c r="L4" s="99">
        <v>151</v>
      </c>
      <c r="M4" s="89">
        <f aca="true" t="shared" si="2" ref="M4:M10">SUM(C4+K4+L4+G4+B4+N4+O4+J4+P4)</f>
        <v>2197.221</v>
      </c>
      <c r="N4" s="99">
        <v>261</v>
      </c>
      <c r="O4" s="99">
        <v>0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72.422</v>
      </c>
      <c r="D5" s="89">
        <f t="shared" si="0"/>
        <v>1.4</v>
      </c>
      <c r="E5" s="123">
        <v>1</v>
      </c>
      <c r="F5" s="123">
        <v>0.4</v>
      </c>
      <c r="G5" s="99">
        <v>133.06</v>
      </c>
      <c r="H5" s="89">
        <f>H3</f>
        <v>51.73</v>
      </c>
      <c r="I5" s="89">
        <f>I3</f>
        <v>0</v>
      </c>
      <c r="J5" s="99"/>
      <c r="K5" s="99">
        <v>100.39</v>
      </c>
      <c r="L5" s="99">
        <v>37.75</v>
      </c>
      <c r="M5" s="89">
        <f t="shared" si="2"/>
        <v>1095.902</v>
      </c>
      <c r="N5" s="99">
        <v>87</v>
      </c>
      <c r="O5" s="99">
        <v>0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103.46</v>
      </c>
      <c r="D6" s="89">
        <f t="shared" si="0"/>
        <v>2</v>
      </c>
      <c r="E6" s="123">
        <v>2</v>
      </c>
      <c r="F6" s="123">
        <v>0</v>
      </c>
      <c r="G6" s="99">
        <v>181.82</v>
      </c>
      <c r="H6" s="89">
        <f>H3</f>
        <v>51.73</v>
      </c>
      <c r="I6" s="89">
        <f>I3</f>
        <v>0</v>
      </c>
      <c r="J6" s="99"/>
      <c r="K6" s="99">
        <v>0</v>
      </c>
      <c r="L6" s="99">
        <v>75.5</v>
      </c>
      <c r="M6" s="89">
        <f t="shared" si="2"/>
        <v>1356.87</v>
      </c>
      <c r="N6" s="99">
        <v>87</v>
      </c>
      <c r="O6" s="99">
        <v>0</v>
      </c>
      <c r="P6" s="296"/>
    </row>
    <row r="7" spans="1:16" ht="14.25">
      <c r="A7" s="115" t="s">
        <v>284</v>
      </c>
      <c r="B7" s="102">
        <v>895.86</v>
      </c>
      <c r="C7" s="102">
        <f t="shared" si="1"/>
        <v>196.57399999999998</v>
      </c>
      <c r="D7" s="89">
        <f t="shared" si="0"/>
        <v>3.8</v>
      </c>
      <c r="E7" s="123">
        <v>3</v>
      </c>
      <c r="F7" s="123">
        <v>0.8</v>
      </c>
      <c r="G7" s="99">
        <v>179.17</v>
      </c>
      <c r="H7" s="89">
        <f>H3</f>
        <v>51.73</v>
      </c>
      <c r="I7" s="89">
        <f>I3</f>
        <v>0</v>
      </c>
      <c r="J7" s="99"/>
      <c r="K7" s="99">
        <v>200.78</v>
      </c>
      <c r="L7" s="99">
        <v>113.25</v>
      </c>
      <c r="M7" s="89">
        <f t="shared" si="2"/>
        <v>1672.634</v>
      </c>
      <c r="N7" s="99">
        <v>87</v>
      </c>
      <c r="O7" s="99">
        <v>0</v>
      </c>
      <c r="P7" s="296"/>
    </row>
    <row r="8" spans="1:16" ht="14.25">
      <c r="A8" s="115" t="s">
        <v>343</v>
      </c>
      <c r="B8" s="102">
        <v>914.76</v>
      </c>
      <c r="C8" s="102">
        <f t="shared" si="1"/>
        <v>517.3</v>
      </c>
      <c r="D8" s="89">
        <f t="shared" si="0"/>
        <v>10</v>
      </c>
      <c r="E8" s="123">
        <v>10</v>
      </c>
      <c r="F8" s="123">
        <v>0</v>
      </c>
      <c r="G8" s="99">
        <v>182.95</v>
      </c>
      <c r="H8" s="89">
        <f>H3</f>
        <v>51.73</v>
      </c>
      <c r="I8" s="89">
        <v>0</v>
      </c>
      <c r="J8" s="99"/>
      <c r="K8" s="99">
        <v>0</v>
      </c>
      <c r="L8" s="99">
        <v>377.5</v>
      </c>
      <c r="M8" s="89">
        <f t="shared" si="2"/>
        <v>2166.51</v>
      </c>
      <c r="N8" s="99">
        <v>174</v>
      </c>
      <c r="O8" s="99">
        <v>0</v>
      </c>
      <c r="P8" s="296"/>
    </row>
    <row r="9" spans="1:16" ht="14.25">
      <c r="A9" s="115" t="s">
        <v>335</v>
      </c>
      <c r="B9" s="102">
        <v>939.33</v>
      </c>
      <c r="C9" s="102">
        <f t="shared" si="1"/>
        <v>698.3549999999999</v>
      </c>
      <c r="D9" s="89">
        <f t="shared" si="0"/>
        <v>13.5</v>
      </c>
      <c r="E9" s="123">
        <v>12</v>
      </c>
      <c r="F9" s="123">
        <v>1.5</v>
      </c>
      <c r="G9" s="99">
        <v>187.87</v>
      </c>
      <c r="H9" s="89">
        <f>H3</f>
        <v>51.73</v>
      </c>
      <c r="I9" s="89">
        <v>0</v>
      </c>
      <c r="J9" s="99"/>
      <c r="K9" s="99">
        <v>376.47</v>
      </c>
      <c r="L9" s="99">
        <v>453</v>
      </c>
      <c r="M9" s="89">
        <f t="shared" si="2"/>
        <v>2916.0249999999996</v>
      </c>
      <c r="N9" s="99">
        <v>261</v>
      </c>
      <c r="O9" s="99">
        <v>0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181.05499999999998</v>
      </c>
      <c r="D10" s="89">
        <f t="shared" si="0"/>
        <v>3.5</v>
      </c>
      <c r="E10" s="123">
        <v>3</v>
      </c>
      <c r="F10" s="123">
        <v>0.5</v>
      </c>
      <c r="G10" s="99">
        <v>175.77</v>
      </c>
      <c r="H10" s="89">
        <f>H3</f>
        <v>51.73</v>
      </c>
      <c r="I10" s="89">
        <v>0</v>
      </c>
      <c r="J10" s="99"/>
      <c r="K10" s="99">
        <v>125.49</v>
      </c>
      <c r="L10" s="99">
        <v>113.25</v>
      </c>
      <c r="M10" s="89">
        <f t="shared" si="2"/>
        <v>1561.415</v>
      </c>
      <c r="N10" s="99">
        <v>87</v>
      </c>
      <c r="O10" s="99">
        <v>0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1102.25</v>
      </c>
      <c r="N11" s="99">
        <v>0</v>
      </c>
      <c r="O11" s="99">
        <v>0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268.996</v>
      </c>
      <c r="D12" s="89">
        <f t="shared" si="0"/>
        <v>5.2</v>
      </c>
      <c r="E12" s="123">
        <v>5</v>
      </c>
      <c r="F12" s="123">
        <v>0.2</v>
      </c>
      <c r="G12" s="99">
        <v>184.46</v>
      </c>
      <c r="H12" s="89">
        <f>H3</f>
        <v>51.73</v>
      </c>
      <c r="I12" s="89">
        <f>I3</f>
        <v>0</v>
      </c>
      <c r="J12" s="99"/>
      <c r="K12" s="99">
        <v>50.2</v>
      </c>
      <c r="L12" s="99">
        <v>188.75</v>
      </c>
      <c r="M12" s="89">
        <f>SUM(C12+K12+L12+G12+B12+N12+O12+J12+P12)</f>
        <v>1788.726</v>
      </c>
      <c r="N12" s="99">
        <v>174</v>
      </c>
      <c r="O12" s="99">
        <v>0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491.43499999999995</v>
      </c>
      <c r="D13" s="89">
        <f t="shared" si="0"/>
        <v>9.5</v>
      </c>
      <c r="E13" s="123">
        <v>7</v>
      </c>
      <c r="F13" s="123">
        <v>2.5</v>
      </c>
      <c r="G13" s="99">
        <v>175.39</v>
      </c>
      <c r="H13" s="89">
        <f>H3</f>
        <v>51.73</v>
      </c>
      <c r="I13" s="89">
        <f>I3</f>
        <v>0</v>
      </c>
      <c r="J13" s="99"/>
      <c r="K13" s="99">
        <v>627.45</v>
      </c>
      <c r="L13" s="99">
        <v>264.25</v>
      </c>
      <c r="M13" s="89">
        <f>SUM(C13+K13+L13+G13+B13+N13+O13+J13+P13)</f>
        <v>2783.485</v>
      </c>
      <c r="N13" s="99">
        <v>348</v>
      </c>
      <c r="O13" s="99">
        <v>0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594.895</v>
      </c>
      <c r="D14" s="89">
        <f t="shared" si="0"/>
        <v>11.5</v>
      </c>
      <c r="E14" s="123">
        <v>10</v>
      </c>
      <c r="F14" s="123">
        <v>1.5</v>
      </c>
      <c r="G14" s="99">
        <v>181.82</v>
      </c>
      <c r="H14" s="89">
        <f>H3</f>
        <v>51.73</v>
      </c>
      <c r="I14" s="89">
        <f>I3</f>
        <v>0</v>
      </c>
      <c r="J14" s="99"/>
      <c r="K14" s="99">
        <v>376.47</v>
      </c>
      <c r="L14" s="99">
        <v>377.5</v>
      </c>
      <c r="M14" s="89">
        <f aca="true" t="shared" si="3" ref="M14:M52">SUM(C14+K14+L14+G14+B14+N14+O14+J14+P14)</f>
        <v>2613.775</v>
      </c>
      <c r="N14" s="99">
        <v>174</v>
      </c>
      <c r="O14" s="99">
        <v>0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51.73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1102.25</v>
      </c>
      <c r="N15" s="99">
        <v>0</v>
      </c>
      <c r="O15" s="99">
        <v>0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320.726</v>
      </c>
      <c r="D16" s="89">
        <f t="shared" si="0"/>
        <v>6.2</v>
      </c>
      <c r="E16" s="123">
        <v>6</v>
      </c>
      <c r="F16" s="123">
        <v>0.2</v>
      </c>
      <c r="G16" s="99">
        <v>184.09</v>
      </c>
      <c r="H16" s="89">
        <f>H3</f>
        <v>51.73</v>
      </c>
      <c r="I16" s="89">
        <f>I3</f>
        <v>0</v>
      </c>
      <c r="J16" s="99"/>
      <c r="K16" s="99">
        <v>50.2</v>
      </c>
      <c r="L16" s="99">
        <v>226.5</v>
      </c>
      <c r="M16" s="89">
        <f t="shared" si="3"/>
        <v>1962.946</v>
      </c>
      <c r="N16" s="99">
        <v>261</v>
      </c>
      <c r="O16" s="99">
        <v>0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237.95799999999997</v>
      </c>
      <c r="D17" s="89">
        <f t="shared" si="0"/>
        <v>4.6</v>
      </c>
      <c r="E17" s="123">
        <v>4</v>
      </c>
      <c r="F17" s="123">
        <v>0.6</v>
      </c>
      <c r="G17" s="99">
        <v>182.2</v>
      </c>
      <c r="H17" s="89">
        <f>H3</f>
        <v>51.73</v>
      </c>
      <c r="I17" s="89">
        <f>I3</f>
        <v>0</v>
      </c>
      <c r="J17" s="99"/>
      <c r="K17" s="99">
        <v>150.59</v>
      </c>
      <c r="L17" s="99">
        <v>151</v>
      </c>
      <c r="M17" s="89">
        <f t="shared" si="3"/>
        <v>1719.728</v>
      </c>
      <c r="N17" s="99">
        <v>87</v>
      </c>
      <c r="O17" s="99">
        <v>0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569.03</v>
      </c>
      <c r="D18" s="89">
        <f t="shared" si="0"/>
        <v>11</v>
      </c>
      <c r="E18" s="123">
        <v>11</v>
      </c>
      <c r="F18" s="123">
        <v>0</v>
      </c>
      <c r="G18" s="99">
        <v>188.62</v>
      </c>
      <c r="H18" s="89">
        <f>H3</f>
        <v>51.73</v>
      </c>
      <c r="I18" s="89">
        <v>0</v>
      </c>
      <c r="J18" s="99"/>
      <c r="K18" s="99">
        <v>0</v>
      </c>
      <c r="L18" s="99">
        <v>415.25</v>
      </c>
      <c r="M18" s="89">
        <f t="shared" si="3"/>
        <v>2377.01</v>
      </c>
      <c r="N18" s="99">
        <v>261</v>
      </c>
      <c r="O18" s="99">
        <v>0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439.705</v>
      </c>
      <c r="D19" s="89">
        <f t="shared" si="0"/>
        <v>8.5</v>
      </c>
      <c r="E19" s="123">
        <v>7</v>
      </c>
      <c r="F19" s="123">
        <v>1.5</v>
      </c>
      <c r="G19" s="99">
        <v>283.5</v>
      </c>
      <c r="H19" s="89">
        <f>H3</f>
        <v>51.73</v>
      </c>
      <c r="I19" s="89">
        <v>0</v>
      </c>
      <c r="J19" s="99"/>
      <c r="K19" s="99">
        <v>376.47</v>
      </c>
      <c r="L19" s="99">
        <v>264.25</v>
      </c>
      <c r="M19" s="89">
        <f t="shared" si="3"/>
        <v>3129.425</v>
      </c>
      <c r="N19" s="99">
        <v>348</v>
      </c>
      <c r="O19" s="99">
        <v>0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491.43499999999995</v>
      </c>
      <c r="D20" s="89">
        <f t="shared" si="0"/>
        <v>9.5</v>
      </c>
      <c r="E20" s="123">
        <v>8</v>
      </c>
      <c r="F20" s="123">
        <v>1.5</v>
      </c>
      <c r="G20" s="99">
        <v>218.48</v>
      </c>
      <c r="H20" s="89">
        <f>H3</f>
        <v>51.73</v>
      </c>
      <c r="I20" s="89">
        <v>0</v>
      </c>
      <c r="J20" s="99"/>
      <c r="K20" s="99">
        <v>376.47</v>
      </c>
      <c r="L20" s="99">
        <v>302</v>
      </c>
      <c r="M20" s="89">
        <f t="shared" si="3"/>
        <v>2741.8050000000003</v>
      </c>
      <c r="N20" s="99">
        <v>261</v>
      </c>
      <c r="O20" s="99">
        <v>0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413.84</v>
      </c>
      <c r="D21" s="89">
        <f t="shared" si="0"/>
        <v>8</v>
      </c>
      <c r="E21" s="123">
        <v>6</v>
      </c>
      <c r="F21" s="123">
        <v>2</v>
      </c>
      <c r="G21" s="99">
        <v>287.28</v>
      </c>
      <c r="H21" s="89">
        <f>H3</f>
        <v>51.73</v>
      </c>
      <c r="I21" s="89">
        <f>I3</f>
        <v>0</v>
      </c>
      <c r="J21" s="99"/>
      <c r="K21" s="99">
        <v>501.96</v>
      </c>
      <c r="L21" s="99">
        <v>226.5</v>
      </c>
      <c r="M21" s="89">
        <f t="shared" si="3"/>
        <v>3039.98</v>
      </c>
      <c r="N21" s="99">
        <v>174</v>
      </c>
      <c r="O21" s="99">
        <v>0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1317.71</v>
      </c>
      <c r="N22" s="99">
        <v>0</v>
      </c>
      <c r="O22" s="99">
        <v>0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51.73</v>
      </c>
      <c r="D23" s="89">
        <f t="shared" si="0"/>
        <v>1</v>
      </c>
      <c r="E23" s="123">
        <v>1</v>
      </c>
      <c r="F23" s="123">
        <v>0</v>
      </c>
      <c r="G23" s="99">
        <v>285.77</v>
      </c>
      <c r="H23" s="89">
        <f>H3</f>
        <v>51.73</v>
      </c>
      <c r="I23" s="89">
        <f>I3</f>
        <v>0</v>
      </c>
      <c r="J23" s="99"/>
      <c r="K23" s="99">
        <v>0</v>
      </c>
      <c r="L23" s="99">
        <v>37.75</v>
      </c>
      <c r="M23" s="89">
        <f t="shared" si="3"/>
        <v>1891.09</v>
      </c>
      <c r="N23" s="99">
        <v>87</v>
      </c>
      <c r="O23" s="99">
        <v>0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827.68</v>
      </c>
      <c r="D24" s="89">
        <f t="shared" si="0"/>
        <v>16</v>
      </c>
      <c r="E24" s="123">
        <v>12</v>
      </c>
      <c r="F24" s="123">
        <v>4</v>
      </c>
      <c r="G24" s="99">
        <v>217.73</v>
      </c>
      <c r="H24" s="89">
        <f>H3</f>
        <v>51.73</v>
      </c>
      <c r="I24" s="89">
        <f>I3</f>
        <v>0</v>
      </c>
      <c r="J24" s="99"/>
      <c r="K24" s="99">
        <v>1003.92</v>
      </c>
      <c r="L24" s="99">
        <v>453</v>
      </c>
      <c r="M24" s="89">
        <f t="shared" si="3"/>
        <v>3764.9700000000003</v>
      </c>
      <c r="N24" s="99">
        <v>174</v>
      </c>
      <c r="O24" s="99">
        <v>0</v>
      </c>
      <c r="P24" s="296"/>
    </row>
    <row r="25" spans="1:18" ht="14.25">
      <c r="A25" s="115" t="s">
        <v>324</v>
      </c>
      <c r="B25" s="102">
        <v>1432.62</v>
      </c>
      <c r="C25" s="102">
        <f t="shared" si="1"/>
        <v>724.2199999999999</v>
      </c>
      <c r="D25" s="89">
        <f t="shared" si="0"/>
        <v>14</v>
      </c>
      <c r="E25" s="123">
        <v>10</v>
      </c>
      <c r="F25" s="123">
        <v>4</v>
      </c>
      <c r="G25" s="99">
        <v>286.52</v>
      </c>
      <c r="H25" s="89">
        <f>H3</f>
        <v>51.73</v>
      </c>
      <c r="I25" s="89">
        <v>0</v>
      </c>
      <c r="J25" s="99"/>
      <c r="K25" s="99">
        <v>1003.92</v>
      </c>
      <c r="L25" s="99">
        <v>377.5</v>
      </c>
      <c r="M25" s="89">
        <f t="shared" si="3"/>
        <v>4172.78</v>
      </c>
      <c r="N25" s="99">
        <v>348</v>
      </c>
      <c r="O25" s="99">
        <v>0</v>
      </c>
      <c r="P25" s="296"/>
      <c r="R25" s="16"/>
    </row>
    <row r="26" spans="1:16" ht="14.25">
      <c r="A26" s="115" t="s">
        <v>297</v>
      </c>
      <c r="B26" s="102">
        <v>1086.75</v>
      </c>
      <c r="C26" s="102">
        <f t="shared" si="1"/>
        <v>248.30399999999997</v>
      </c>
      <c r="D26" s="89">
        <f t="shared" si="0"/>
        <v>4.8</v>
      </c>
      <c r="E26" s="123">
        <v>4</v>
      </c>
      <c r="F26" s="123">
        <v>0.8</v>
      </c>
      <c r="G26" s="99">
        <v>217.35</v>
      </c>
      <c r="H26" s="89">
        <f>H3</f>
        <v>51.73</v>
      </c>
      <c r="I26" s="89">
        <f>I3</f>
        <v>0</v>
      </c>
      <c r="J26" s="99"/>
      <c r="K26" s="99">
        <v>200.78</v>
      </c>
      <c r="L26" s="99">
        <v>151</v>
      </c>
      <c r="M26" s="89">
        <f t="shared" si="3"/>
        <v>1991.184</v>
      </c>
      <c r="N26" s="99">
        <v>87</v>
      </c>
      <c r="O26" s="99">
        <v>0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51.73</v>
      </c>
      <c r="I27" s="89">
        <v>0</v>
      </c>
      <c r="J27" s="99"/>
      <c r="K27" s="99">
        <v>0</v>
      </c>
      <c r="L27" s="99">
        <v>0</v>
      </c>
      <c r="M27" s="89">
        <f t="shared" si="3"/>
        <v>1710.07</v>
      </c>
      <c r="N27" s="99">
        <v>0</v>
      </c>
      <c r="O27" s="99">
        <v>0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775.9499999999999</v>
      </c>
      <c r="D28" s="89">
        <f t="shared" si="0"/>
        <v>15</v>
      </c>
      <c r="E28" s="123">
        <v>10</v>
      </c>
      <c r="F28" s="123">
        <v>5</v>
      </c>
      <c r="G28" s="99">
        <v>281.23</v>
      </c>
      <c r="H28" s="89">
        <f>H3</f>
        <v>51.73</v>
      </c>
      <c r="I28" s="89">
        <f>I3</f>
        <v>0</v>
      </c>
      <c r="J28" s="99"/>
      <c r="K28" s="99">
        <v>1254.9</v>
      </c>
      <c r="L28" s="99">
        <v>377.5</v>
      </c>
      <c r="M28" s="89">
        <f t="shared" si="3"/>
        <v>4269.74</v>
      </c>
      <c r="N28" s="99">
        <v>174</v>
      </c>
      <c r="O28" s="99">
        <v>0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51.73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1344.92</v>
      </c>
      <c r="N29" s="99">
        <v>0</v>
      </c>
      <c r="O29" s="99">
        <v>0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905.275</v>
      </c>
      <c r="D30" s="89">
        <f t="shared" si="0"/>
        <v>17.5</v>
      </c>
      <c r="E30" s="123">
        <v>16</v>
      </c>
      <c r="F30" s="123">
        <v>1.5</v>
      </c>
      <c r="G30" s="99">
        <v>282.74</v>
      </c>
      <c r="H30" s="89">
        <f>H3</f>
        <v>51.73</v>
      </c>
      <c r="I30" s="89">
        <f>I3</f>
        <v>0</v>
      </c>
      <c r="J30" s="99"/>
      <c r="K30" s="99">
        <v>376.47</v>
      </c>
      <c r="L30" s="99">
        <v>604</v>
      </c>
      <c r="M30" s="89">
        <f t="shared" si="3"/>
        <v>3756.205</v>
      </c>
      <c r="N30" s="99">
        <v>174</v>
      </c>
      <c r="O30" s="99">
        <v>0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0</v>
      </c>
      <c r="D31" s="89">
        <f t="shared" si="0"/>
        <v>0</v>
      </c>
      <c r="E31" s="123">
        <v>0</v>
      </c>
      <c r="F31" s="123">
        <v>0</v>
      </c>
      <c r="G31" s="99">
        <v>217.35</v>
      </c>
      <c r="H31" s="89">
        <f>H3</f>
        <v>51.73</v>
      </c>
      <c r="I31" s="89">
        <f>I3</f>
        <v>0</v>
      </c>
      <c r="J31" s="99"/>
      <c r="K31" s="99">
        <v>0</v>
      </c>
      <c r="L31" s="99">
        <v>0</v>
      </c>
      <c r="M31" s="89">
        <f t="shared" si="3"/>
        <v>1391.1</v>
      </c>
      <c r="N31" s="99">
        <v>87</v>
      </c>
      <c r="O31" s="99">
        <v>0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372.45599999999996</v>
      </c>
      <c r="D32" s="89">
        <f t="shared" si="0"/>
        <v>7.2</v>
      </c>
      <c r="E32" s="123">
        <v>6</v>
      </c>
      <c r="F32" s="123">
        <v>1.2</v>
      </c>
      <c r="G32" s="99">
        <v>287.28</v>
      </c>
      <c r="H32" s="89">
        <f>H3</f>
        <v>51.73</v>
      </c>
      <c r="I32" s="89">
        <f>I3</f>
        <v>0</v>
      </c>
      <c r="J32" s="99"/>
      <c r="K32" s="99">
        <v>301.18</v>
      </c>
      <c r="L32" s="99">
        <v>226.5</v>
      </c>
      <c r="M32" s="89">
        <f t="shared" si="3"/>
        <v>2884.816</v>
      </c>
      <c r="N32" s="99">
        <v>261</v>
      </c>
      <c r="O32" s="99">
        <v>0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362.10999999999996</v>
      </c>
      <c r="D33" s="89">
        <f t="shared" si="0"/>
        <v>7</v>
      </c>
      <c r="E33" s="123">
        <v>7</v>
      </c>
      <c r="F33" s="123">
        <v>0</v>
      </c>
      <c r="G33" s="99">
        <v>230.96</v>
      </c>
      <c r="H33" s="89">
        <f>H3</f>
        <v>51.73</v>
      </c>
      <c r="I33" s="89">
        <f>I3</f>
        <v>0</v>
      </c>
      <c r="J33" s="99"/>
      <c r="K33" s="99">
        <v>0</v>
      </c>
      <c r="L33" s="99">
        <v>264.25</v>
      </c>
      <c r="M33" s="89">
        <f t="shared" si="3"/>
        <v>2186.1099999999997</v>
      </c>
      <c r="N33" s="99">
        <v>174</v>
      </c>
      <c r="O33" s="99">
        <v>0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206.92</v>
      </c>
      <c r="D34" s="89">
        <f t="shared" si="0"/>
        <v>4</v>
      </c>
      <c r="E34" s="123">
        <v>4</v>
      </c>
      <c r="F34" s="123">
        <v>0</v>
      </c>
      <c r="G34" s="99">
        <v>285.01</v>
      </c>
      <c r="H34" s="89">
        <f>H3</f>
        <v>51.73</v>
      </c>
      <c r="I34" s="89">
        <f>I3</f>
        <v>0</v>
      </c>
      <c r="J34" s="99"/>
      <c r="K34" s="99">
        <v>0</v>
      </c>
      <c r="L34" s="99">
        <v>151</v>
      </c>
      <c r="M34" s="89">
        <f t="shared" si="3"/>
        <v>2241.99</v>
      </c>
      <c r="N34" s="99">
        <v>174</v>
      </c>
      <c r="O34" s="99">
        <v>0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258.65</v>
      </c>
      <c r="D35" s="89">
        <f aca="true" t="shared" si="5" ref="D35:D52">SUM(E35+F35)</f>
        <v>5</v>
      </c>
      <c r="E35" s="123">
        <v>5</v>
      </c>
      <c r="F35" s="123">
        <v>0</v>
      </c>
      <c r="G35" s="99">
        <v>218.48</v>
      </c>
      <c r="H35" s="89">
        <f>H3</f>
        <v>51.73</v>
      </c>
      <c r="I35" s="89">
        <f>I3</f>
        <v>0</v>
      </c>
      <c r="J35" s="99"/>
      <c r="K35" s="99">
        <v>0</v>
      </c>
      <c r="L35" s="99">
        <v>188.75</v>
      </c>
      <c r="M35" s="89">
        <f t="shared" si="3"/>
        <v>2106.3</v>
      </c>
      <c r="N35" s="99">
        <v>348</v>
      </c>
      <c r="O35" s="99">
        <v>0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455.224</v>
      </c>
      <c r="D36" s="89">
        <f t="shared" si="5"/>
        <v>8.8</v>
      </c>
      <c r="E36" s="123">
        <v>8</v>
      </c>
      <c r="F36" s="123">
        <v>0.8</v>
      </c>
      <c r="G36" s="99">
        <v>289.55</v>
      </c>
      <c r="H36" s="89">
        <f>H3</f>
        <v>51.73</v>
      </c>
      <c r="I36" s="89">
        <v>0</v>
      </c>
      <c r="J36" s="99"/>
      <c r="K36" s="99">
        <v>200.78</v>
      </c>
      <c r="L36" s="99">
        <v>302</v>
      </c>
      <c r="M36" s="89">
        <f t="shared" si="3"/>
        <v>3043.294</v>
      </c>
      <c r="N36" s="99">
        <v>348</v>
      </c>
      <c r="O36" s="99">
        <v>0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413.84</v>
      </c>
      <c r="D37" s="89">
        <f t="shared" si="5"/>
        <v>8</v>
      </c>
      <c r="E37" s="123">
        <v>7</v>
      </c>
      <c r="F37" s="123">
        <v>1</v>
      </c>
      <c r="G37" s="99">
        <v>221.51</v>
      </c>
      <c r="H37" s="89">
        <f>H3</f>
        <v>51.73</v>
      </c>
      <c r="I37" s="89">
        <f>I3</f>
        <v>0</v>
      </c>
      <c r="J37" s="99"/>
      <c r="K37" s="99">
        <v>250.98</v>
      </c>
      <c r="L37" s="99">
        <v>264.25</v>
      </c>
      <c r="M37" s="89">
        <f t="shared" si="3"/>
        <v>2432.12</v>
      </c>
      <c r="N37" s="99">
        <v>174</v>
      </c>
      <c r="O37" s="99">
        <v>0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310.38</v>
      </c>
      <c r="D38" s="89">
        <f t="shared" si="5"/>
        <v>6</v>
      </c>
      <c r="E38" s="123">
        <v>6</v>
      </c>
      <c r="F38" s="123">
        <v>0</v>
      </c>
      <c r="G38" s="99">
        <v>136.46</v>
      </c>
      <c r="H38" s="89">
        <f>H3</f>
        <v>51.73</v>
      </c>
      <c r="I38" s="89">
        <v>0</v>
      </c>
      <c r="J38" s="99"/>
      <c r="K38" s="99">
        <v>0</v>
      </c>
      <c r="L38" s="99">
        <v>226.5</v>
      </c>
      <c r="M38" s="89">
        <f t="shared" si="3"/>
        <v>1529.63</v>
      </c>
      <c r="N38" s="99">
        <v>174</v>
      </c>
      <c r="O38" s="99">
        <v>0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465.57</v>
      </c>
      <c r="D39" s="89">
        <f t="shared" si="5"/>
        <v>9</v>
      </c>
      <c r="E39" s="123">
        <v>9</v>
      </c>
      <c r="F39" s="123">
        <v>0</v>
      </c>
      <c r="G39" s="99">
        <v>177.66</v>
      </c>
      <c r="H39" s="89">
        <f>H3</f>
        <v>51.73</v>
      </c>
      <c r="I39" s="89">
        <f>I3</f>
        <v>0</v>
      </c>
      <c r="J39" s="99"/>
      <c r="K39" s="99">
        <v>0</v>
      </c>
      <c r="L39" s="99">
        <v>339.75</v>
      </c>
      <c r="M39" s="89">
        <f t="shared" si="3"/>
        <v>2045.2799999999997</v>
      </c>
      <c r="N39" s="99">
        <v>174</v>
      </c>
      <c r="O39" s="99">
        <v>0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558.684</v>
      </c>
      <c r="D40" s="89">
        <f t="shared" si="5"/>
        <v>10.8</v>
      </c>
      <c r="E40" s="123">
        <v>9</v>
      </c>
      <c r="F40" s="123">
        <v>1.8</v>
      </c>
      <c r="G40" s="99">
        <v>185.98</v>
      </c>
      <c r="H40" s="89">
        <f>H3</f>
        <v>51.73</v>
      </c>
      <c r="I40" s="89">
        <f>I3</f>
        <v>0</v>
      </c>
      <c r="J40" s="99"/>
      <c r="K40" s="99">
        <v>451.76</v>
      </c>
      <c r="L40" s="99">
        <v>339.75</v>
      </c>
      <c r="M40" s="89">
        <f t="shared" si="3"/>
        <v>2640.054</v>
      </c>
      <c r="N40" s="99">
        <v>174</v>
      </c>
      <c r="O40" s="99">
        <v>0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569.03</v>
      </c>
      <c r="D41" s="89">
        <f t="shared" si="5"/>
        <v>11</v>
      </c>
      <c r="E41" s="123">
        <v>9</v>
      </c>
      <c r="F41" s="123">
        <v>2</v>
      </c>
      <c r="G41" s="99">
        <v>183.71</v>
      </c>
      <c r="H41" s="89">
        <f>H3</f>
        <v>51.73</v>
      </c>
      <c r="I41" s="89">
        <f>I3</f>
        <v>0</v>
      </c>
      <c r="J41" s="99"/>
      <c r="K41" s="99">
        <v>501.96</v>
      </c>
      <c r="L41" s="99">
        <v>339.75</v>
      </c>
      <c r="M41" s="89">
        <f t="shared" si="3"/>
        <v>2599.99</v>
      </c>
      <c r="N41" s="99">
        <v>87</v>
      </c>
      <c r="O41" s="99">
        <v>0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268.996</v>
      </c>
      <c r="D42" s="89">
        <f t="shared" si="5"/>
        <v>5.2</v>
      </c>
      <c r="E42" s="123">
        <v>5</v>
      </c>
      <c r="F42" s="123">
        <v>0.2</v>
      </c>
      <c r="G42" s="99">
        <v>176.53</v>
      </c>
      <c r="H42" s="89">
        <f>H3</f>
        <v>51.73</v>
      </c>
      <c r="I42" s="89">
        <v>0</v>
      </c>
      <c r="J42" s="99"/>
      <c r="K42" s="99">
        <v>50.2</v>
      </c>
      <c r="L42" s="99">
        <v>188.75</v>
      </c>
      <c r="M42" s="89">
        <f t="shared" si="3"/>
        <v>1654.106</v>
      </c>
      <c r="N42" s="99">
        <v>87</v>
      </c>
      <c r="O42" s="99">
        <v>0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517.3</v>
      </c>
      <c r="D43" s="89">
        <f t="shared" si="5"/>
        <v>10</v>
      </c>
      <c r="E43" s="123">
        <v>9</v>
      </c>
      <c r="F43" s="123">
        <v>1</v>
      </c>
      <c r="G43" s="99">
        <v>186.35</v>
      </c>
      <c r="H43" s="89">
        <f>H3</f>
        <v>51.73</v>
      </c>
      <c r="I43" s="89">
        <f>I3</f>
        <v>0</v>
      </c>
      <c r="J43" s="99"/>
      <c r="K43" s="99">
        <v>250.98</v>
      </c>
      <c r="L43" s="99">
        <v>339.75</v>
      </c>
      <c r="M43" s="89">
        <f t="shared" si="3"/>
        <v>2574.1499999999996</v>
      </c>
      <c r="N43" s="99">
        <v>348</v>
      </c>
      <c r="O43" s="99">
        <v>0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739.739</v>
      </c>
      <c r="D44" s="89">
        <f t="shared" si="5"/>
        <v>14.3</v>
      </c>
      <c r="E44" s="123">
        <v>10</v>
      </c>
      <c r="F44" s="123">
        <v>4.3</v>
      </c>
      <c r="G44" s="99">
        <v>181.82</v>
      </c>
      <c r="H44" s="89">
        <f>H3</f>
        <v>51.73</v>
      </c>
      <c r="I44" s="89">
        <f>I3</f>
        <v>0</v>
      </c>
      <c r="J44" s="99"/>
      <c r="K44" s="99">
        <v>1079.21</v>
      </c>
      <c r="L44" s="99">
        <v>377.5</v>
      </c>
      <c r="M44" s="89">
        <f t="shared" si="3"/>
        <v>3374.3590000000004</v>
      </c>
      <c r="N44" s="99">
        <v>87</v>
      </c>
      <c r="O44" s="99">
        <v>0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506.954</v>
      </c>
      <c r="D45" s="89">
        <f t="shared" si="5"/>
        <v>9.8</v>
      </c>
      <c r="E45" s="123">
        <v>8</v>
      </c>
      <c r="F45" s="123">
        <v>1.8</v>
      </c>
      <c r="G45" s="99">
        <v>178.42</v>
      </c>
      <c r="H45" s="89">
        <f>H3</f>
        <v>51.73</v>
      </c>
      <c r="I45" s="89">
        <v>0</v>
      </c>
      <c r="J45" s="99"/>
      <c r="K45" s="99">
        <v>451.76</v>
      </c>
      <c r="L45" s="99">
        <v>302</v>
      </c>
      <c r="M45" s="89">
        <f t="shared" si="3"/>
        <v>2418.214</v>
      </c>
      <c r="N45" s="99">
        <v>87</v>
      </c>
      <c r="O45" s="99">
        <v>0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284.515</v>
      </c>
      <c r="D46" s="89">
        <f t="shared" si="5"/>
        <v>5.5</v>
      </c>
      <c r="E46" s="123">
        <v>4</v>
      </c>
      <c r="F46" s="123">
        <v>1.5</v>
      </c>
      <c r="G46" s="99">
        <v>182.57</v>
      </c>
      <c r="H46" s="89">
        <f>H3</f>
        <v>51.73</v>
      </c>
      <c r="I46" s="89">
        <f>I3</f>
        <v>0</v>
      </c>
      <c r="J46" s="99"/>
      <c r="K46" s="99">
        <v>376.47</v>
      </c>
      <c r="L46" s="99">
        <v>151</v>
      </c>
      <c r="M46" s="89">
        <f t="shared" si="3"/>
        <v>1994.4250000000002</v>
      </c>
      <c r="N46" s="99">
        <v>87</v>
      </c>
      <c r="O46" s="99">
        <v>0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310.38</v>
      </c>
      <c r="D47" s="89">
        <f t="shared" si="5"/>
        <v>6</v>
      </c>
      <c r="E47" s="123">
        <v>5</v>
      </c>
      <c r="F47" s="123">
        <v>1</v>
      </c>
      <c r="G47" s="99">
        <v>181.82</v>
      </c>
      <c r="H47" s="89">
        <f>H3</f>
        <v>51.73</v>
      </c>
      <c r="I47" s="89">
        <f>I3</f>
        <v>0</v>
      </c>
      <c r="J47" s="99"/>
      <c r="K47" s="99">
        <v>250.98</v>
      </c>
      <c r="L47" s="99">
        <v>188.75</v>
      </c>
      <c r="M47" s="89">
        <f t="shared" si="3"/>
        <v>2015.02</v>
      </c>
      <c r="N47" s="99">
        <v>174</v>
      </c>
      <c r="O47" s="99">
        <v>0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688.009</v>
      </c>
      <c r="D48" s="89">
        <f t="shared" si="5"/>
        <v>13.3</v>
      </c>
      <c r="E48" s="123">
        <v>11</v>
      </c>
      <c r="F48" s="123">
        <v>2.3</v>
      </c>
      <c r="G48" s="99">
        <v>176.15</v>
      </c>
      <c r="H48" s="89">
        <f>H3</f>
        <v>51.73</v>
      </c>
      <c r="I48" s="89">
        <f>I3</f>
        <v>0</v>
      </c>
      <c r="J48" s="99"/>
      <c r="K48" s="99">
        <v>577.25</v>
      </c>
      <c r="L48" s="99">
        <v>415.25</v>
      </c>
      <c r="M48" s="89">
        <f t="shared" si="3"/>
        <v>2911.3990000000003</v>
      </c>
      <c r="N48" s="99">
        <v>174</v>
      </c>
      <c r="O48" s="99">
        <v>0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 t="shared" si="3"/>
        <v>1120.3899999999999</v>
      </c>
      <c r="N49" s="99">
        <v>0</v>
      </c>
      <c r="O49" s="99">
        <v>0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362.10999999999996</v>
      </c>
      <c r="D50" s="89">
        <f t="shared" si="5"/>
        <v>7</v>
      </c>
      <c r="E50" s="123">
        <v>7</v>
      </c>
      <c r="F50" s="123">
        <v>0</v>
      </c>
      <c r="G50" s="99">
        <v>182.57</v>
      </c>
      <c r="H50" s="89">
        <f>H3</f>
        <v>51.73</v>
      </c>
      <c r="I50" s="89">
        <f>I3</f>
        <v>0</v>
      </c>
      <c r="J50" s="99"/>
      <c r="K50" s="99">
        <v>0</v>
      </c>
      <c r="L50" s="99">
        <v>264.25</v>
      </c>
      <c r="M50" s="89">
        <f t="shared" si="3"/>
        <v>1895.7999999999997</v>
      </c>
      <c r="N50" s="99">
        <v>174</v>
      </c>
      <c r="O50" s="99">
        <v>0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620.76</v>
      </c>
      <c r="D51" s="89">
        <f t="shared" si="5"/>
        <v>12</v>
      </c>
      <c r="E51" s="123">
        <v>10</v>
      </c>
      <c r="F51" s="123">
        <v>2</v>
      </c>
      <c r="G51" s="99">
        <v>175.77</v>
      </c>
      <c r="H51" s="89">
        <f>H3</f>
        <v>51.73</v>
      </c>
      <c r="I51" s="89">
        <f>I3</f>
        <v>0</v>
      </c>
      <c r="J51" s="99"/>
      <c r="K51" s="99">
        <v>501.96</v>
      </c>
      <c r="L51" s="99">
        <v>377.5</v>
      </c>
      <c r="M51" s="89">
        <f>SUM(C51+K51+L51+G51+B51+N51+O51+J51+P51)</f>
        <v>2815.84</v>
      </c>
      <c r="N51" s="99">
        <v>261</v>
      </c>
      <c r="O51" s="99">
        <v>0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413.84</v>
      </c>
      <c r="D52" s="90">
        <f t="shared" si="5"/>
        <v>8</v>
      </c>
      <c r="E52" s="121">
        <v>7</v>
      </c>
      <c r="F52" s="121">
        <v>1</v>
      </c>
      <c r="G52" s="100">
        <v>186.73</v>
      </c>
      <c r="H52" s="90">
        <f>H3</f>
        <v>51.73</v>
      </c>
      <c r="I52" s="90">
        <f>I3</f>
        <v>0</v>
      </c>
      <c r="J52" s="100"/>
      <c r="K52" s="100">
        <v>250.98</v>
      </c>
      <c r="L52" s="99">
        <v>264.25</v>
      </c>
      <c r="M52" s="90">
        <f t="shared" si="3"/>
        <v>2223.46</v>
      </c>
      <c r="N52" s="99">
        <v>174</v>
      </c>
      <c r="O52" s="100">
        <v>0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18229.651999999995</v>
      </c>
      <c r="D53" s="117">
        <f t="shared" si="6"/>
        <v>352.40000000000003</v>
      </c>
      <c r="E53" s="124">
        <f>SUM(E3:E52)</f>
        <v>300</v>
      </c>
      <c r="F53" s="124">
        <f>SUM(F3:F52)</f>
        <v>52.39999999999999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13151.339999999997</v>
      </c>
      <c r="L53" s="104">
        <f t="shared" si="7"/>
        <v>11325</v>
      </c>
      <c r="M53" s="105">
        <f t="shared" si="7"/>
        <v>113128.44200000002</v>
      </c>
      <c r="N53" s="104">
        <f t="shared" si="7"/>
        <v>8091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2020-09-26T17:58:14Z</cp:lastPrinted>
  <dcterms:created xsi:type="dcterms:W3CDTF">2011-02-24T08:44:16Z</dcterms:created>
  <dcterms:modified xsi:type="dcterms:W3CDTF">2020-09-26T18:01:39Z</dcterms:modified>
  <cp:category/>
  <cp:version/>
  <cp:contentType/>
  <cp:contentStatus/>
</cp:coreProperties>
</file>