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<sst xmlns="http://schemas.openxmlformats.org/spreadsheetml/2006/main" count="52" uniqueCount="44">
  <si>
    <t xml:space="preserve">РАСХОД </t>
  </si>
  <si>
    <t xml:space="preserve">Пен фонд </t>
  </si>
  <si>
    <t xml:space="preserve">Зар\плата 70 </t>
  </si>
  <si>
    <t xml:space="preserve">Пособия по сокр </t>
  </si>
  <si>
    <t>ГСМ</t>
  </si>
  <si>
    <t xml:space="preserve">Соц страх </t>
  </si>
  <si>
    <t>командировочные</t>
  </si>
  <si>
    <t xml:space="preserve">Налог МРИ ФНС </t>
  </si>
  <si>
    <t xml:space="preserve">Госпошлина МРИ ФНС </t>
  </si>
  <si>
    <t xml:space="preserve">Услуга связи </t>
  </si>
  <si>
    <t>Открытие счета народный банк</t>
  </si>
  <si>
    <t>Услуга ЦКБ предрейсовый</t>
  </si>
  <si>
    <t>Услуга Сбор от насления 10 %</t>
  </si>
  <si>
    <t>Январь</t>
  </si>
  <si>
    <t>Февраль</t>
  </si>
  <si>
    <t>Март</t>
  </si>
  <si>
    <t>Апрель</t>
  </si>
  <si>
    <t xml:space="preserve">Май </t>
  </si>
  <si>
    <t xml:space="preserve">Июнь </t>
  </si>
  <si>
    <t>июль</t>
  </si>
  <si>
    <t>август</t>
  </si>
  <si>
    <t xml:space="preserve">сентябрь </t>
  </si>
  <si>
    <t>ИТОГО:</t>
  </si>
  <si>
    <t xml:space="preserve">Услуга Отправка отчета за </t>
  </si>
  <si>
    <t xml:space="preserve">Услуга банка Россельхозбанк </t>
  </si>
  <si>
    <t>Услуга Почта России Заказ письмо</t>
  </si>
  <si>
    <t xml:space="preserve">Услуга банка Народный банк </t>
  </si>
  <si>
    <t>Налог Транспортный</t>
  </si>
  <si>
    <t xml:space="preserve">Штраф ГИБДД  </t>
  </si>
  <si>
    <t xml:space="preserve">возврат ошиб средств </t>
  </si>
  <si>
    <t>Штраф СГЖИ</t>
  </si>
  <si>
    <t xml:space="preserve">за подлючения Тываэнергосбыт </t>
  </si>
  <si>
    <t xml:space="preserve">Спец питания </t>
  </si>
  <si>
    <t>Замена ЭКМЗ</t>
  </si>
  <si>
    <t xml:space="preserve">ИЮНЬ </t>
  </si>
  <si>
    <t xml:space="preserve">Запчасти  </t>
  </si>
  <si>
    <t xml:space="preserve">За содержа </t>
  </si>
  <si>
    <t xml:space="preserve">по договору  </t>
  </si>
  <si>
    <t xml:space="preserve">Затраты на расчистку полигона хранения ТБО </t>
  </si>
  <si>
    <t xml:space="preserve">Затраты на утилизацию ТБО в Черногорск </t>
  </si>
  <si>
    <t>Договор аренда камаза в Черногорск</t>
  </si>
  <si>
    <t xml:space="preserve">Затраты Утилизации рутьсодер ламп </t>
  </si>
  <si>
    <t xml:space="preserve">РАСХОД 2017 год.  </t>
  </si>
  <si>
    <t xml:space="preserve">Продолжения РАСХОД 2017 год.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</si>
</sst>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name val="Arial"/>
      <family val="2"/>
    </font>
    <font>
      <b/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5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54;&#1054;%20&#1059;&#1050;%20&#1053;&#1072;&#1076;&#1077;&#1078;&#1076;&#1072;%20&#1085;&#1072;%2001.04.2015\&#1050;&#1040;&#1057;&#1057;&#1040;%202016%20&#1075;&#1086;&#1076;\&#1082;&#1072;&#1089;&#1089;&#1072;%202016%20&#1075;&#1086;&#1076;\&#1050;&#1072;&#1089;&#1089;&#1086;&#1074;&#1099;&#1081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ход за январь 2016 год"/>
      <sheetName val="Расход за январь 2016 г."/>
      <sheetName val="общий за январь "/>
      <sheetName val="Приход за февраль 2016"/>
      <sheetName val="Расход за февраль 2016"/>
      <sheetName val="Общий за февраль  2016 г."/>
      <sheetName val="ПРиход за март 2016"/>
      <sheetName val="расход за март 2016"/>
      <sheetName val="Общий за март 2016 год."/>
      <sheetName val="ПРиход апрель 2016 г."/>
      <sheetName val="Расход за апрель 2016"/>
      <sheetName val="Общий  за апрель 2014 год."/>
      <sheetName val="приход за май 2016 год"/>
      <sheetName val="расход за май 2016 год."/>
      <sheetName val="общий  за май 2015 г."/>
      <sheetName val="приход за июнь 2016 год."/>
      <sheetName val="расход за июнь 2016 год."/>
      <sheetName val="Обший за июнь 2016 год."/>
      <sheetName val="Приход за июль 2016"/>
      <sheetName val="расход зп июль 2016"/>
      <sheetName val="обший за июль"/>
      <sheetName val="Приход за август  "/>
      <sheetName val="общий за август"/>
      <sheetName val="Расход за август "/>
      <sheetName val="ПРИХОД за сентябрь 2016 "/>
      <sheetName val="РАСХОД за сентябрь 2016"/>
      <sheetName val="общий за сентябрь 2015 год."/>
      <sheetName val="ПРИХОД за Октябрь 2016 г."/>
      <sheetName val="РАСХОД за октябрь 2016 ."/>
      <sheetName val="ОБЩИЙ за октябрь 2016 год. "/>
      <sheetName val="Приход за Ноябрь 2016 год "/>
      <sheetName val="Расход за Ноябрь 2016 год"/>
      <sheetName val="ОБЩИЙ за ноябрь 2015 год."/>
      <sheetName val="приход за декабрь 2016 год."/>
      <sheetName val="расход за декабрь 2016 год. "/>
      <sheetName val="общий за декабрь 201год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PageLayoutView="0" workbookViewId="0" topLeftCell="A1">
      <selection activeCell="R1" sqref="R1"/>
    </sheetView>
  </sheetViews>
  <sheetFormatPr defaultColWidth="9.140625" defaultRowHeight="12.75"/>
  <cols>
    <col min="2" max="2" width="9.421875" style="0" bestFit="1" customWidth="1"/>
    <col min="4" max="4" width="10.421875" style="0" bestFit="1" customWidth="1"/>
    <col min="5" max="5" width="10.00390625" style="0" customWidth="1"/>
    <col min="6" max="6" width="12.8515625" style="0" customWidth="1"/>
    <col min="16" max="16" width="10.7109375" style="0" customWidth="1"/>
  </cols>
  <sheetData>
    <row r="1" spans="1:17" ht="26.25">
      <c r="A1" s="1"/>
      <c r="B1" s="1"/>
      <c r="C1" s="1"/>
      <c r="D1" s="15" t="s">
        <v>42</v>
      </c>
      <c r="E1" s="15"/>
      <c r="F1" s="15"/>
      <c r="G1" s="15"/>
      <c r="H1" s="15"/>
      <c r="I1" s="15"/>
      <c r="J1" s="15"/>
      <c r="K1" s="1"/>
      <c r="L1" s="1"/>
      <c r="M1" s="1"/>
      <c r="N1" s="1"/>
      <c r="O1" s="1"/>
      <c r="P1" s="1"/>
      <c r="Q1" s="1"/>
    </row>
    <row r="2" spans="1:20" ht="76.5">
      <c r="A2" s="2"/>
      <c r="B2" s="3" t="s">
        <v>0</v>
      </c>
      <c r="C2" s="3" t="s">
        <v>38</v>
      </c>
      <c r="D2" s="3" t="s">
        <v>39</v>
      </c>
      <c r="E2" s="3" t="s">
        <v>40</v>
      </c>
      <c r="F2" s="3" t="s">
        <v>41</v>
      </c>
      <c r="G2" s="3" t="s">
        <v>1</v>
      </c>
      <c r="H2" s="3" t="s">
        <v>2</v>
      </c>
      <c r="I2" s="3" t="s">
        <v>3</v>
      </c>
      <c r="J2" s="3" t="s">
        <v>36</v>
      </c>
      <c r="K2" s="2" t="s">
        <v>4</v>
      </c>
      <c r="L2" s="2" t="s">
        <v>35</v>
      </c>
      <c r="M2" s="2" t="s">
        <v>5</v>
      </c>
      <c r="N2" s="2" t="s">
        <v>6</v>
      </c>
      <c r="O2" s="2" t="s">
        <v>7</v>
      </c>
      <c r="P2" s="2" t="s">
        <v>8</v>
      </c>
      <c r="Q2" s="4" t="s">
        <v>9</v>
      </c>
      <c r="R2" s="2" t="s">
        <v>10</v>
      </c>
      <c r="S2" s="2" t="s">
        <v>11</v>
      </c>
      <c r="T2" s="4" t="s">
        <v>12</v>
      </c>
    </row>
    <row r="3" spans="1:20" ht="12.75">
      <c r="A3" s="5" t="s">
        <v>13</v>
      </c>
      <c r="B3" s="5">
        <f>C3+D3+E3+F3+G3+H3+I3+J3+K3+L3+M3+N3+O3+P3+Q3+R3+S3+C17+D17+E17+F17+G17+H17+I17+J17+K17+L17+M17+N17</f>
        <v>682961.71</v>
      </c>
      <c r="C3" s="5">
        <v>20800</v>
      </c>
      <c r="D3" s="5">
        <v>4063.25</v>
      </c>
      <c r="E3" s="5">
        <v>400000</v>
      </c>
      <c r="F3" s="5">
        <v>1666</v>
      </c>
      <c r="G3" s="5"/>
      <c r="H3" s="5">
        <v>141101.46</v>
      </c>
      <c r="I3" s="5">
        <v>9560</v>
      </c>
      <c r="J3" s="5"/>
      <c r="K3" s="5">
        <v>26367.82</v>
      </c>
      <c r="L3" s="5">
        <v>41993</v>
      </c>
      <c r="M3" s="5"/>
      <c r="N3" s="5">
        <v>2800</v>
      </c>
      <c r="O3" s="5">
        <v>572.78</v>
      </c>
      <c r="P3" s="5">
        <v>1600</v>
      </c>
      <c r="Q3" s="5">
        <v>11265.4</v>
      </c>
      <c r="R3" s="5">
        <v>2700</v>
      </c>
      <c r="S3" s="5">
        <v>4400</v>
      </c>
      <c r="T3" s="6">
        <v>100</v>
      </c>
    </row>
    <row r="4" spans="1:20" ht="12.75">
      <c r="A4" s="5" t="s">
        <v>14</v>
      </c>
      <c r="B4" s="5">
        <f>C4+D4+E4+F4+G4+H4+I4+J4+K4+L4+M4+N4+O4+P4+Q4+R4+S4+C18+D18+E18+F18+G18+H18+I18+J18+K18+L18+M18+N18</f>
        <v>892241.4899999999</v>
      </c>
      <c r="C4" s="5">
        <v>20800</v>
      </c>
      <c r="D4" s="5">
        <v>4063.25</v>
      </c>
      <c r="E4" s="5">
        <v>400000</v>
      </c>
      <c r="F4" s="5">
        <v>1666</v>
      </c>
      <c r="G4" s="5"/>
      <c r="H4" s="5">
        <v>326941.43</v>
      </c>
      <c r="I4" s="5">
        <v>31057</v>
      </c>
      <c r="J4" s="5"/>
      <c r="K4" s="5">
        <v>52301.21</v>
      </c>
      <c r="L4" s="5">
        <v>48387.6</v>
      </c>
      <c r="M4" s="5">
        <v>1700</v>
      </c>
      <c r="N4" s="5">
        <v>1800</v>
      </c>
      <c r="O4" s="5"/>
      <c r="P4" s="5"/>
      <c r="Q4" s="5"/>
      <c r="R4" s="5"/>
      <c r="S4" s="5"/>
      <c r="T4" s="6">
        <v>652</v>
      </c>
    </row>
    <row r="5" spans="1:20" ht="12.75">
      <c r="A5" s="5" t="s">
        <v>15</v>
      </c>
      <c r="B5" s="5">
        <f>C5+D5+E5+F5+G5+H5+I5+J5+K5+L5+M5+N5+O5+P5+Q5+R5+S5+C19+D19+E19+F19+G19+H19+I19+J19+K19+L19+M19+N19</f>
        <v>1347626.88</v>
      </c>
      <c r="C5" s="5">
        <v>20800</v>
      </c>
      <c r="D5" s="5">
        <v>4063.25</v>
      </c>
      <c r="E5" s="5">
        <v>400000</v>
      </c>
      <c r="F5" s="5">
        <v>1666</v>
      </c>
      <c r="G5" s="5"/>
      <c r="H5" s="5">
        <v>641784.42</v>
      </c>
      <c r="I5" s="5"/>
      <c r="J5" s="5"/>
      <c r="K5" s="5">
        <v>47403.17</v>
      </c>
      <c r="L5" s="5">
        <v>212997</v>
      </c>
      <c r="M5" s="5">
        <v>13.82</v>
      </c>
      <c r="N5" s="5">
        <v>5700</v>
      </c>
      <c r="O5" s="5"/>
      <c r="P5" s="5"/>
      <c r="Q5" s="5"/>
      <c r="R5" s="5"/>
      <c r="S5" s="5"/>
      <c r="T5" s="6">
        <v>566.05</v>
      </c>
    </row>
    <row r="6" spans="1:20" ht="12.75">
      <c r="A6" s="5" t="s">
        <v>16</v>
      </c>
      <c r="B6" s="5">
        <f>C6+D6+E6+F6+G6+H6+I6+J6+K6+L6+M6+N6+O6+P6+Q6+R6+S6+C20+D20+E20+F20+G20+H20+I20+J20+K20+L20+M20+N20</f>
        <v>991065.39</v>
      </c>
      <c r="C6" s="5">
        <v>20800</v>
      </c>
      <c r="D6" s="5">
        <v>4063.25</v>
      </c>
      <c r="E6" s="5">
        <v>400000</v>
      </c>
      <c r="F6" s="5">
        <v>1666</v>
      </c>
      <c r="G6" s="5"/>
      <c r="H6" s="5">
        <v>310292.03</v>
      </c>
      <c r="I6" s="5"/>
      <c r="J6" s="5"/>
      <c r="K6" s="5">
        <v>60640.73</v>
      </c>
      <c r="L6" s="5">
        <v>142199</v>
      </c>
      <c r="M6" s="5">
        <v>1700</v>
      </c>
      <c r="N6" s="5">
        <v>8250</v>
      </c>
      <c r="O6" s="5"/>
      <c r="P6" s="5"/>
      <c r="Q6" s="5">
        <v>4487.97</v>
      </c>
      <c r="R6" s="5"/>
      <c r="S6" s="5"/>
      <c r="T6" s="6">
        <v>550</v>
      </c>
    </row>
    <row r="7" spans="1:20" ht="12.75">
      <c r="A7" s="5" t="s">
        <v>17</v>
      </c>
      <c r="B7" s="5">
        <f>C7+D7+E7+F7+G7+H7+I7+J7+K7+L7+M7+N7+O7+P7+Q7+R7+S7+C21+D21+E21+F21+G21+H21+I21+J21+K21+L21+M21+N21</f>
        <v>629418.23</v>
      </c>
      <c r="C7" s="5">
        <v>20800</v>
      </c>
      <c r="D7" s="5">
        <v>4063.25</v>
      </c>
      <c r="E7" s="5">
        <v>400000</v>
      </c>
      <c r="F7" s="5">
        <v>1666</v>
      </c>
      <c r="G7" s="5">
        <v>30000</v>
      </c>
      <c r="H7" s="5">
        <v>74400.76</v>
      </c>
      <c r="I7" s="5"/>
      <c r="J7" s="5"/>
      <c r="K7" s="5">
        <v>48286.72</v>
      </c>
      <c r="L7" s="5">
        <v>20522</v>
      </c>
      <c r="M7" s="5"/>
      <c r="N7" s="5">
        <v>3500</v>
      </c>
      <c r="O7" s="5"/>
      <c r="P7" s="5"/>
      <c r="Q7" s="5"/>
      <c r="R7" s="5"/>
      <c r="S7" s="5"/>
      <c r="T7" s="6">
        <v>200</v>
      </c>
    </row>
    <row r="8" spans="1:20" ht="12.75">
      <c r="A8" s="5" t="s">
        <v>18</v>
      </c>
      <c r="B8" s="5">
        <f>C8+D8+E8+F8+G8+H8+I8+J8+K8+L8+M8+N8+O8+P8+Q8+R8+S8+C22+D22+E22+F22+G22+H22+I22+J22+K22+L22+M22+N22</f>
        <v>1022061.3799999999</v>
      </c>
      <c r="C8" s="5">
        <v>20800</v>
      </c>
      <c r="D8" s="5">
        <v>4063.25</v>
      </c>
      <c r="E8" s="5">
        <v>400000</v>
      </c>
      <c r="F8" s="5">
        <v>1666</v>
      </c>
      <c r="G8" s="5"/>
      <c r="H8" s="5">
        <v>373448.72</v>
      </c>
      <c r="I8" s="5"/>
      <c r="J8" s="5"/>
      <c r="K8" s="5">
        <v>57207.99</v>
      </c>
      <c r="L8" s="5">
        <v>40264.7</v>
      </c>
      <c r="M8" s="5">
        <v>1500</v>
      </c>
      <c r="N8" s="5">
        <v>5500</v>
      </c>
      <c r="O8" s="5">
        <v>100000</v>
      </c>
      <c r="P8" s="5"/>
      <c r="Q8" s="5">
        <v>8352.22</v>
      </c>
      <c r="R8" s="5"/>
      <c r="S8" s="5">
        <v>4100</v>
      </c>
      <c r="T8" s="6"/>
    </row>
    <row r="9" spans="1:20" ht="12.75">
      <c r="A9" s="5" t="s">
        <v>19</v>
      </c>
      <c r="B9" s="5">
        <f>C9+D9+E9+F9+G9+H9+I9+J9+K9+L9+M9+N9+O9+P9+Q9+R9+S9+C23+D23+E23+F23+G23+H23+I23+J23+K23+L23+M23+N23</f>
        <v>911934.04</v>
      </c>
      <c r="C9" s="5">
        <v>20800</v>
      </c>
      <c r="D9" s="5">
        <v>4063.25</v>
      </c>
      <c r="E9" s="5">
        <v>400000</v>
      </c>
      <c r="F9" s="5">
        <v>1666</v>
      </c>
      <c r="G9" s="5">
        <v>25000</v>
      </c>
      <c r="H9" s="5">
        <v>262548.38</v>
      </c>
      <c r="I9" s="5"/>
      <c r="J9" s="5"/>
      <c r="K9" s="5">
        <v>36363.5</v>
      </c>
      <c r="L9" s="5">
        <v>131668.52</v>
      </c>
      <c r="M9" s="5"/>
      <c r="N9" s="5">
        <v>3250</v>
      </c>
      <c r="O9" s="5"/>
      <c r="P9" s="5">
        <v>2000</v>
      </c>
      <c r="Q9" s="5"/>
      <c r="R9" s="5"/>
      <c r="S9" s="5"/>
      <c r="T9" s="6"/>
    </row>
    <row r="10" spans="1:20" ht="12.75">
      <c r="A10" s="5" t="s">
        <v>20</v>
      </c>
      <c r="B10" s="5">
        <f>C10+D10+E10+F10+G10+H10+I10+J10+K10+L10+M10+N10+O10+P10+Q10+R10+S10+C24+D24+E24+F24+G24+H24+I24+J24+K24+L24+M24+N24</f>
        <v>688023.65</v>
      </c>
      <c r="C10" s="5">
        <v>20800</v>
      </c>
      <c r="D10" s="5">
        <v>4063.25</v>
      </c>
      <c r="E10" s="5">
        <v>400000</v>
      </c>
      <c r="F10" s="5">
        <v>1666</v>
      </c>
      <c r="G10" s="5"/>
      <c r="H10" s="5">
        <v>171600</v>
      </c>
      <c r="I10" s="5"/>
      <c r="J10" s="5"/>
      <c r="K10" s="5">
        <v>30303</v>
      </c>
      <c r="L10" s="5">
        <v>48541.4</v>
      </c>
      <c r="M10" s="5"/>
      <c r="N10" s="5">
        <v>1750</v>
      </c>
      <c r="O10" s="5"/>
      <c r="P10" s="5"/>
      <c r="Q10" s="5"/>
      <c r="R10" s="5">
        <v>2500</v>
      </c>
      <c r="S10" s="5"/>
      <c r="T10" s="6"/>
    </row>
    <row r="11" spans="1:20" ht="12.75">
      <c r="A11" s="5" t="s">
        <v>21</v>
      </c>
      <c r="B11" s="5">
        <f>C11+D11+E11+F11+G11+H11+I11+J11+K11+L11+M11+N11+O11+P11+Q11+R11+S11+C25+D25+E25+F25+G25+H25+I25+J25+K25+L25+M25+N25</f>
        <v>1182435.9599999997</v>
      </c>
      <c r="C11" s="5">
        <v>20800</v>
      </c>
      <c r="D11" s="5">
        <v>4063.25</v>
      </c>
      <c r="E11" s="5">
        <v>400000</v>
      </c>
      <c r="F11" s="5">
        <v>1666</v>
      </c>
      <c r="G11" s="5"/>
      <c r="H11" s="5">
        <v>478867.87</v>
      </c>
      <c r="I11" s="5"/>
      <c r="J11" s="5"/>
      <c r="K11" s="5">
        <v>85290.45</v>
      </c>
      <c r="L11" s="5">
        <v>125986.56</v>
      </c>
      <c r="M11" s="5">
        <v>3808</v>
      </c>
      <c r="N11" s="5">
        <v>5250</v>
      </c>
      <c r="O11" s="5">
        <v>25000</v>
      </c>
      <c r="P11" s="5"/>
      <c r="Q11" s="5">
        <v>10907.89</v>
      </c>
      <c r="R11" s="5">
        <v>1300</v>
      </c>
      <c r="S11" s="5"/>
      <c r="T11" s="6"/>
    </row>
    <row r="12" spans="1:20" ht="12.75">
      <c r="A12" s="7"/>
      <c r="B12" s="5">
        <f>C12+D12+E12+F12+G12+H12+I12+J12+K12+L12+M12+N12+O12+P12+Q12+R12+S12+C26+D26+E26+F26+G26+H26+I26+J26+K26+L26+M26+N26</f>
        <v>0</v>
      </c>
      <c r="C12" s="5"/>
      <c r="D12" s="5"/>
      <c r="E12" s="5"/>
      <c r="F12" s="5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6"/>
    </row>
    <row r="13" spans="1:18" ht="12.75">
      <c r="A13" s="8" t="s">
        <v>22</v>
      </c>
      <c r="B13" s="7">
        <f>SUM(B3:B12)</f>
        <v>8347768.7299999995</v>
      </c>
      <c r="C13" s="7">
        <f>SUM(G3:G12)</f>
        <v>55000</v>
      </c>
      <c r="D13" s="7">
        <f>SUM(H3:H12)</f>
        <v>2780985.0700000003</v>
      </c>
      <c r="E13" s="7"/>
      <c r="F13" s="7"/>
      <c r="G13" s="7">
        <f>SUM(I3:I12)</f>
        <v>40617</v>
      </c>
      <c r="H13" s="7"/>
      <c r="I13" s="7">
        <f>SUM(K3:K12)</f>
        <v>444164.59</v>
      </c>
      <c r="J13" s="7">
        <f>SUM(L3:L12)</f>
        <v>812559.78</v>
      </c>
      <c r="K13" s="7">
        <f>SUM(M3:M12)</f>
        <v>8721.82</v>
      </c>
      <c r="L13" s="7">
        <f>SUM(N3:N12)</f>
        <v>37800</v>
      </c>
      <c r="M13" s="7">
        <f>SUM(O3:O12)</f>
        <v>125572.78</v>
      </c>
      <c r="N13" s="7">
        <f>SUM(P3:P12)</f>
        <v>3600</v>
      </c>
      <c r="O13" s="7">
        <f>SUM(Q3:Q12)</f>
        <v>35013.479999999996</v>
      </c>
      <c r="P13" s="7">
        <f>SUM(R3:R12)</f>
        <v>6500</v>
      </c>
      <c r="Q13" s="7">
        <f>SUM(S3:S12)</f>
        <v>8500</v>
      </c>
      <c r="R13" s="9">
        <f>SUM(T3:T12)</f>
        <v>2068.05</v>
      </c>
    </row>
    <row r="14" spans="1:17" ht="12.75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2"/>
    </row>
    <row r="15" spans="2:15" ht="12.75">
      <c r="B15" s="16" t="s">
        <v>43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3:14" ht="63.75">
      <c r="C16" s="4" t="s">
        <v>23</v>
      </c>
      <c r="D16" s="4" t="s">
        <v>24</v>
      </c>
      <c r="E16" s="4" t="s">
        <v>25</v>
      </c>
      <c r="F16" s="4" t="s">
        <v>26</v>
      </c>
      <c r="G16" s="13" t="s">
        <v>27</v>
      </c>
      <c r="H16" s="13" t="s">
        <v>28</v>
      </c>
      <c r="I16" s="13" t="s">
        <v>29</v>
      </c>
      <c r="J16" s="13" t="s">
        <v>37</v>
      </c>
      <c r="K16" s="13" t="s">
        <v>30</v>
      </c>
      <c r="L16" s="14" t="s">
        <v>31</v>
      </c>
      <c r="M16" s="14" t="s">
        <v>32</v>
      </c>
      <c r="N16" s="13" t="s">
        <v>33</v>
      </c>
    </row>
    <row r="17" spans="2:14" ht="12.75">
      <c r="B17" s="5" t="s">
        <v>13</v>
      </c>
      <c r="C17" s="6">
        <v>9000</v>
      </c>
      <c r="D17" s="6"/>
      <c r="E17" s="6">
        <v>2072</v>
      </c>
      <c r="F17" s="6"/>
      <c r="G17" s="6"/>
      <c r="H17" s="6"/>
      <c r="I17" s="6"/>
      <c r="J17" s="6"/>
      <c r="K17" s="6"/>
      <c r="L17" s="6"/>
      <c r="M17" s="6">
        <v>3000</v>
      </c>
      <c r="N17" s="6"/>
    </row>
    <row r="18" spans="2:14" ht="12.75">
      <c r="B18" s="5" t="s">
        <v>14</v>
      </c>
      <c r="C18" s="6">
        <v>500</v>
      </c>
      <c r="D18" s="6"/>
      <c r="E18" s="6">
        <v>25</v>
      </c>
      <c r="F18" s="6"/>
      <c r="G18" s="6"/>
      <c r="H18" s="6"/>
      <c r="I18" s="6"/>
      <c r="J18" s="6"/>
      <c r="K18" s="6"/>
      <c r="L18" s="6"/>
      <c r="M18" s="6">
        <v>3000</v>
      </c>
      <c r="N18" s="6"/>
    </row>
    <row r="19" spans="2:14" ht="12.75">
      <c r="B19" s="5" t="s">
        <v>15</v>
      </c>
      <c r="C19" s="6">
        <v>500</v>
      </c>
      <c r="D19" s="6">
        <v>4944</v>
      </c>
      <c r="E19" s="6">
        <v>192</v>
      </c>
      <c r="F19" s="6">
        <v>1300</v>
      </c>
      <c r="G19" s="6">
        <v>1703.22</v>
      </c>
      <c r="H19" s="6">
        <v>1560</v>
      </c>
      <c r="I19" s="6"/>
      <c r="J19" s="6"/>
      <c r="K19" s="6"/>
      <c r="L19" s="6"/>
      <c r="M19" s="6">
        <v>3000</v>
      </c>
      <c r="N19" s="6"/>
    </row>
    <row r="20" spans="2:14" ht="12.75">
      <c r="B20" s="5" t="s">
        <v>16</v>
      </c>
      <c r="C20" s="6">
        <v>1050</v>
      </c>
      <c r="D20" s="6"/>
      <c r="E20" s="6"/>
      <c r="F20" s="6">
        <v>1300</v>
      </c>
      <c r="G20" s="6"/>
      <c r="H20" s="6"/>
      <c r="I20" s="6">
        <v>1846.75</v>
      </c>
      <c r="J20" s="6">
        <v>2000</v>
      </c>
      <c r="K20" s="6">
        <v>4080</v>
      </c>
      <c r="L20" s="6">
        <v>23689.66</v>
      </c>
      <c r="M20" s="6">
        <v>3000</v>
      </c>
      <c r="N20" s="6"/>
    </row>
    <row r="21" spans="2:14" ht="12.75">
      <c r="B21" s="5" t="s">
        <v>17</v>
      </c>
      <c r="C21" s="6">
        <v>900</v>
      </c>
      <c r="D21" s="6"/>
      <c r="E21" s="6">
        <v>900</v>
      </c>
      <c r="F21" s="6"/>
      <c r="G21" s="6"/>
      <c r="H21" s="6"/>
      <c r="I21" s="6"/>
      <c r="J21" s="6">
        <v>9579.5</v>
      </c>
      <c r="K21" s="6"/>
      <c r="L21" s="6"/>
      <c r="M21" s="6">
        <v>3000</v>
      </c>
      <c r="N21" s="6">
        <v>11800</v>
      </c>
    </row>
    <row r="22" spans="2:14" ht="12.75">
      <c r="B22" s="5" t="s">
        <v>34</v>
      </c>
      <c r="C22" s="6">
        <v>358.5</v>
      </c>
      <c r="D22" s="6"/>
      <c r="E22" s="6"/>
      <c r="F22" s="6">
        <v>1800</v>
      </c>
      <c r="G22" s="6"/>
      <c r="H22" s="6"/>
      <c r="I22" s="6"/>
      <c r="J22" s="6"/>
      <c r="K22" s="6"/>
      <c r="L22" s="6"/>
      <c r="M22" s="6">
        <v>3000</v>
      </c>
      <c r="N22" s="6"/>
    </row>
    <row r="23" spans="2:14" ht="12.75">
      <c r="B23" s="5" t="s">
        <v>19</v>
      </c>
      <c r="C23" s="6">
        <v>1630.39</v>
      </c>
      <c r="D23" s="6">
        <v>4944</v>
      </c>
      <c r="E23" s="6"/>
      <c r="F23" s="6"/>
      <c r="G23" s="6"/>
      <c r="H23" s="6"/>
      <c r="I23" s="6"/>
      <c r="J23" s="6">
        <v>15000</v>
      </c>
      <c r="K23" s="6"/>
      <c r="L23" s="6"/>
      <c r="M23" s="6">
        <v>3000</v>
      </c>
      <c r="N23" s="6"/>
    </row>
    <row r="24" spans="2:14" ht="12.75">
      <c r="B24" s="5" t="s">
        <v>20</v>
      </c>
      <c r="C24" s="6">
        <v>800</v>
      </c>
      <c r="D24" s="6"/>
      <c r="E24" s="6"/>
      <c r="F24" s="6"/>
      <c r="G24" s="6"/>
      <c r="H24" s="6"/>
      <c r="I24" s="6"/>
      <c r="J24" s="6">
        <v>3000</v>
      </c>
      <c r="K24" s="6"/>
      <c r="L24" s="6"/>
      <c r="M24" s="6">
        <v>3000</v>
      </c>
      <c r="N24" s="6"/>
    </row>
    <row r="25" spans="2:14" ht="12.75">
      <c r="B25" s="5" t="s">
        <v>21</v>
      </c>
      <c r="C25" s="6">
        <v>184</v>
      </c>
      <c r="D25" s="6"/>
      <c r="E25" s="6"/>
      <c r="F25" s="6"/>
      <c r="G25" s="6"/>
      <c r="H25" s="6">
        <v>800</v>
      </c>
      <c r="I25" s="6"/>
      <c r="J25" s="6">
        <v>14000</v>
      </c>
      <c r="K25" s="6"/>
      <c r="L25" s="6">
        <v>1511.94</v>
      </c>
      <c r="M25" s="6">
        <v>3000</v>
      </c>
      <c r="N25" s="6"/>
    </row>
    <row r="26" spans="3:14" ht="12.75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3:14" ht="12.75">
      <c r="C27" s="9">
        <f>SUM(C17:C26)</f>
        <v>14922.89</v>
      </c>
      <c r="D27" s="6">
        <f>SUM(D17:D26)</f>
        <v>9888</v>
      </c>
      <c r="E27" s="6">
        <f>SUM(E17:E26)</f>
        <v>3189</v>
      </c>
      <c r="F27" s="9">
        <f>SUM(F17:F26)</f>
        <v>4400</v>
      </c>
      <c r="G27" s="6">
        <f>SUM(G17:G26)</f>
        <v>1703.22</v>
      </c>
      <c r="H27" s="6">
        <f>SUM(H17:H26)</f>
        <v>2360</v>
      </c>
      <c r="I27" s="6">
        <f>SUM(I18:I26)</f>
        <v>1846.75</v>
      </c>
      <c r="J27" s="6">
        <f>SUM(J17:J26)</f>
        <v>43579.5</v>
      </c>
      <c r="K27" s="6">
        <f>SUM(K17:K26)</f>
        <v>4080</v>
      </c>
      <c r="L27" s="6">
        <f>SUM(L17:L26)</f>
        <v>25201.6</v>
      </c>
      <c r="M27" s="6">
        <f>SUM(M17:M26)</f>
        <v>27000</v>
      </c>
      <c r="N27" s="6"/>
    </row>
  </sheetData>
  <sheetProtection/>
  <mergeCells count="2">
    <mergeCell ref="D1:J1"/>
    <mergeCell ref="B15:O1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2017-10-16T06:06:25Z</dcterms:modified>
  <cp:category/>
  <cp:version/>
  <cp:contentType/>
  <cp:contentStatus/>
</cp:coreProperties>
</file>